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/>
  <c r="E27" l="1"/>
  <c r="C27"/>
  <c r="B27"/>
  <c r="F26"/>
  <c r="F25"/>
  <c r="D25"/>
  <c r="F24"/>
  <c r="D24"/>
  <c r="F23"/>
  <c r="F22"/>
  <c r="F21"/>
  <c r="F20"/>
  <c r="F19"/>
  <c r="F18"/>
  <c r="F17"/>
  <c r="F16"/>
  <c r="F15"/>
  <c r="F14"/>
  <c r="F13"/>
  <c r="F12"/>
  <c r="F11"/>
  <c r="F10"/>
  <c r="D10"/>
  <c r="F9"/>
  <c r="F8"/>
  <c r="D8"/>
  <c r="F7"/>
  <c r="D7"/>
  <c r="F6"/>
  <c r="D6"/>
  <c r="F5"/>
  <c r="F4"/>
  <c r="F3"/>
  <c r="F27" s="1"/>
</calcChain>
</file>

<file path=xl/sharedStrings.xml><?xml version="1.0" encoding="utf-8"?>
<sst xmlns="http://schemas.openxmlformats.org/spreadsheetml/2006/main" count="36" uniqueCount="36">
  <si>
    <t>Obszar kontroli</t>
  </si>
  <si>
    <t>Liczba zaplanowanych kontroli</t>
  </si>
  <si>
    <t>Liczba przeprowadzonych kontroli planowanych</t>
  </si>
  <si>
    <t>% realizacji planu</t>
  </si>
  <si>
    <t>Liczba przeprowadzonych kontroli doraźnych</t>
  </si>
  <si>
    <t>Łączna liczba przeprowadzonych kontroli</t>
  </si>
  <si>
    <t>4 (3/2)</t>
  </si>
  <si>
    <t>6 (3+5)</t>
  </si>
  <si>
    <t>Dobrostan - gospodarstwa</t>
  </si>
  <si>
    <t>Dobrostan - rzeźnie</t>
  </si>
  <si>
    <t>Dobrostan - schroniska</t>
  </si>
  <si>
    <t>Dobrostan - transport</t>
  </si>
  <si>
    <t>Przewoźnicy</t>
  </si>
  <si>
    <t>IRZ</t>
  </si>
  <si>
    <t>Pośrednicy</t>
  </si>
  <si>
    <t>Materiał biologiczny</t>
  </si>
  <si>
    <t>Miejsca gromadzenia</t>
  </si>
  <si>
    <t>Miejsca odpoczynku</t>
  </si>
  <si>
    <t>Zakłady sektora mięsa czerwonego</t>
  </si>
  <si>
    <t>Zakłady sektora mięsa drobiowego</t>
  </si>
  <si>
    <t>Zakłady sektora mięsa - pozostałe</t>
  </si>
  <si>
    <t>Zakłady sektora przetwórstwa produktów rybołówstwa</t>
  </si>
  <si>
    <t>Zakłady sektora przetwórstwa mleka</t>
  </si>
  <si>
    <t>Zakłady przetwórstwa jaj i pakowania jaj</t>
  </si>
  <si>
    <t>Pozostałe zakłady podlegające zatwierdzeniu (obszar żywność)</t>
  </si>
  <si>
    <t>SB</t>
  </si>
  <si>
    <t>RHD</t>
  </si>
  <si>
    <t>MLO</t>
  </si>
  <si>
    <t>Pozostałe zakłady podlegające rejestracji (obszar żywność)</t>
  </si>
  <si>
    <t>Obszar pasze</t>
  </si>
  <si>
    <t>Obszar utylizacja</t>
  </si>
  <si>
    <t>Obszar farmacja</t>
  </si>
  <si>
    <t>RAZEM:</t>
  </si>
  <si>
    <t xml:space="preserve">"Ponadto, w 2020 r. na terenie powiatu braniewskiego  wykonano 45 kontroli biosekuracji gospodarstw". </t>
  </si>
  <si>
    <t>Łącznie nałożono 42 mandaty na kwotę 4950zł. Wydano 9 decyzji o nałożeniu kar pieniężnych na łączną kwotę 4292,46.</t>
  </si>
  <si>
    <t>W wyniku przeprowadonych kontroli urzędowych stwierdzono uchybienia, skutkujące nałożeniem mandatów karnych lub kar pieniężnych w drodze decyzji.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</si>
</sst>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Font="1" applyBorder="1"/>
    <xf numFmtId="3" fontId="1" fillId="3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horizontal="right" vertical="center" wrapText="1"/>
    </xf>
    <xf numFmtId="3" fontId="0" fillId="0" borderId="1" xfId="0" applyNumberFormat="1" applyBorder="1"/>
    <xf numFmtId="0" fontId="2" fillId="0" borderId="0" xfId="0" applyFont="1"/>
    <xf numFmtId="0" fontId="3" fillId="0" borderId="0" xfId="0" applyFont="1"/>
    <xf numFmtId="0" fontId="0" fillId="0" borderId="0" xfId="0" applyFont="1" applyFill="1" applyBorder="1"/>
    <xf numFmtId="0" fontId="0" fillId="4" borderId="1" xfId="0" applyFont="1" applyFill="1" applyBorder="1"/>
    <xf numFmtId="3" fontId="1" fillId="4" borderId="1" xfId="0" applyNumberFormat="1" applyFont="1" applyFill="1" applyBorder="1" applyAlignment="1">
      <alignment vertical="center"/>
    </xf>
    <xf numFmtId="3" fontId="1" fillId="4" borderId="1" xfId="0" applyNumberFormat="1" applyFont="1" applyFill="1" applyBorder="1" applyAlignment="1">
      <alignment horizontal="right" vertical="center" wrapText="1"/>
    </xf>
    <xf numFmtId="3" fontId="0" fillId="4" borderId="1" xfId="0" applyNumberFormat="1" applyFill="1" applyBorder="1"/>
    <xf numFmtId="0" fontId="0" fillId="4" borderId="1" xfId="0" applyFont="1" applyFill="1" applyBorder="1" applyAlignment="1">
      <alignment wrapText="1"/>
    </xf>
    <xf numFmtId="3" fontId="0" fillId="4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D19" sqref="D19"/>
    </sheetView>
  </sheetViews>
  <sheetFormatPr defaultRowHeight="15"/>
  <cols>
    <col min="1" max="1" width="37.28515625" customWidth="1"/>
    <col min="2" max="2" width="20.42578125" customWidth="1"/>
    <col min="3" max="3" width="20.28515625" customWidth="1"/>
    <col min="4" max="4" width="14.42578125" customWidth="1"/>
    <col min="5" max="5" width="22" customWidth="1"/>
    <col min="6" max="6" width="18.42578125" customWidth="1"/>
  </cols>
  <sheetData>
    <row r="1" spans="1:6" ht="6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>
      <c r="A2" s="1">
        <v>1</v>
      </c>
      <c r="B2" s="2">
        <v>2</v>
      </c>
      <c r="C2" s="2">
        <v>3</v>
      </c>
      <c r="D2" s="2" t="s">
        <v>6</v>
      </c>
      <c r="E2" s="2">
        <v>5</v>
      </c>
      <c r="F2" s="4" t="s">
        <v>7</v>
      </c>
    </row>
    <row r="3" spans="1:6">
      <c r="A3" s="5" t="s">
        <v>8</v>
      </c>
      <c r="B3" s="6">
        <v>70</v>
      </c>
      <c r="C3" s="6">
        <v>70</v>
      </c>
      <c r="D3" s="7">
        <f>C3/B3</f>
        <v>1</v>
      </c>
      <c r="E3" s="6">
        <v>14</v>
      </c>
      <c r="F3" s="8">
        <f>C3+E3</f>
        <v>84</v>
      </c>
    </row>
    <row r="4" spans="1:6">
      <c r="A4" s="5" t="s">
        <v>9</v>
      </c>
      <c r="B4" s="6">
        <v>0</v>
      </c>
      <c r="C4" s="6">
        <v>0</v>
      </c>
      <c r="D4" s="7">
        <v>0</v>
      </c>
      <c r="E4" s="6">
        <v>0</v>
      </c>
      <c r="F4" s="8">
        <f t="shared" ref="F4:F26" si="0">C4+E4</f>
        <v>0</v>
      </c>
    </row>
    <row r="5" spans="1:6">
      <c r="A5" s="5" t="s">
        <v>10</v>
      </c>
      <c r="B5" s="6">
        <v>0</v>
      </c>
      <c r="C5" s="6">
        <v>0</v>
      </c>
      <c r="D5" s="7">
        <v>0</v>
      </c>
      <c r="E5" s="6">
        <v>0</v>
      </c>
      <c r="F5" s="8">
        <f t="shared" si="0"/>
        <v>0</v>
      </c>
    </row>
    <row r="6" spans="1:6">
      <c r="A6" s="5" t="s">
        <v>11</v>
      </c>
      <c r="B6" s="6">
        <v>2</v>
      </c>
      <c r="C6" s="6">
        <v>1</v>
      </c>
      <c r="D6" s="7">
        <f t="shared" ref="D5:D25" si="1">C6/B6</f>
        <v>0.5</v>
      </c>
      <c r="E6" s="6">
        <v>0</v>
      </c>
      <c r="F6" s="8">
        <f t="shared" si="0"/>
        <v>1</v>
      </c>
    </row>
    <row r="7" spans="1:6">
      <c r="A7" s="5" t="s">
        <v>12</v>
      </c>
      <c r="B7" s="6">
        <v>2</v>
      </c>
      <c r="C7" s="6">
        <v>1</v>
      </c>
      <c r="D7" s="7">
        <f t="shared" si="1"/>
        <v>0.5</v>
      </c>
      <c r="E7" s="6">
        <v>0</v>
      </c>
      <c r="F7" s="8">
        <f t="shared" si="0"/>
        <v>1</v>
      </c>
    </row>
    <row r="8" spans="1:6">
      <c r="A8" s="5" t="s">
        <v>13</v>
      </c>
      <c r="B8" s="6">
        <v>31</v>
      </c>
      <c r="C8" s="6">
        <v>31</v>
      </c>
      <c r="D8" s="7">
        <f t="shared" si="1"/>
        <v>1</v>
      </c>
      <c r="E8" s="6">
        <v>18</v>
      </c>
      <c r="F8" s="8">
        <f t="shared" si="0"/>
        <v>49</v>
      </c>
    </row>
    <row r="9" spans="1:6">
      <c r="A9" s="5" t="s">
        <v>14</v>
      </c>
      <c r="B9" s="6">
        <v>0</v>
      </c>
      <c r="C9" s="6">
        <v>0</v>
      </c>
      <c r="D9" s="7">
        <v>0</v>
      </c>
      <c r="E9" s="6">
        <v>0</v>
      </c>
      <c r="F9" s="8">
        <f t="shared" si="0"/>
        <v>0</v>
      </c>
    </row>
    <row r="10" spans="1:6">
      <c r="A10" s="5" t="s">
        <v>15</v>
      </c>
      <c r="B10" s="6">
        <v>8</v>
      </c>
      <c r="C10" s="6">
        <v>8</v>
      </c>
      <c r="D10" s="7">
        <f t="shared" si="1"/>
        <v>1</v>
      </c>
      <c r="E10" s="6"/>
      <c r="F10" s="8">
        <f t="shared" si="0"/>
        <v>8</v>
      </c>
    </row>
    <row r="11" spans="1:6">
      <c r="A11" s="5" t="s">
        <v>16</v>
      </c>
      <c r="B11" s="6">
        <v>0</v>
      </c>
      <c r="C11" s="6">
        <v>0</v>
      </c>
      <c r="D11" s="7">
        <v>0</v>
      </c>
      <c r="E11" s="6">
        <v>0</v>
      </c>
      <c r="F11" s="8">
        <f t="shared" si="0"/>
        <v>0</v>
      </c>
    </row>
    <row r="12" spans="1:6">
      <c r="A12" s="5" t="s">
        <v>17</v>
      </c>
      <c r="B12" s="6">
        <v>0</v>
      </c>
      <c r="C12" s="6">
        <v>0</v>
      </c>
      <c r="D12" s="7">
        <v>0</v>
      </c>
      <c r="E12" s="6">
        <v>0</v>
      </c>
      <c r="F12" s="8">
        <f t="shared" si="0"/>
        <v>0</v>
      </c>
    </row>
    <row r="13" spans="1:6">
      <c r="A13" s="12" t="s">
        <v>18</v>
      </c>
      <c r="B13" s="13"/>
      <c r="C13" s="13"/>
      <c r="D13" s="14">
        <v>0</v>
      </c>
      <c r="E13" s="13"/>
      <c r="F13" s="15">
        <f t="shared" si="0"/>
        <v>0</v>
      </c>
    </row>
    <row r="14" spans="1:6">
      <c r="A14" s="12" t="s">
        <v>19</v>
      </c>
      <c r="B14" s="13"/>
      <c r="C14" s="13"/>
      <c r="D14" s="14">
        <v>0</v>
      </c>
      <c r="E14" s="13"/>
      <c r="F14" s="15">
        <f t="shared" si="0"/>
        <v>0</v>
      </c>
    </row>
    <row r="15" spans="1:6">
      <c r="A15" s="12" t="s">
        <v>20</v>
      </c>
      <c r="B15" s="13"/>
      <c r="C15" s="13"/>
      <c r="D15" s="14">
        <v>0</v>
      </c>
      <c r="E15" s="13"/>
      <c r="F15" s="15">
        <f t="shared" si="0"/>
        <v>0</v>
      </c>
    </row>
    <row r="16" spans="1:6" ht="30">
      <c r="A16" s="16" t="s">
        <v>21</v>
      </c>
      <c r="B16" s="13"/>
      <c r="C16" s="13"/>
      <c r="D16" s="14">
        <v>0</v>
      </c>
      <c r="E16" s="13"/>
      <c r="F16" s="15">
        <f t="shared" si="0"/>
        <v>0</v>
      </c>
    </row>
    <row r="17" spans="1:6">
      <c r="A17" s="12" t="s">
        <v>22</v>
      </c>
      <c r="B17" s="13">
        <v>1</v>
      </c>
      <c r="C17" s="13">
        <v>1</v>
      </c>
      <c r="D17" s="14">
        <v>1</v>
      </c>
      <c r="E17" s="13">
        <v>0</v>
      </c>
      <c r="F17" s="15">
        <f t="shared" si="0"/>
        <v>1</v>
      </c>
    </row>
    <row r="18" spans="1:6">
      <c r="A18" s="12" t="s">
        <v>23</v>
      </c>
      <c r="B18" s="13"/>
      <c r="C18" s="13"/>
      <c r="D18" s="14">
        <v>0</v>
      </c>
      <c r="E18" s="13"/>
      <c r="F18" s="15">
        <f t="shared" si="0"/>
        <v>0</v>
      </c>
    </row>
    <row r="19" spans="1:6" ht="30">
      <c r="A19" s="16" t="s">
        <v>24</v>
      </c>
      <c r="B19" s="13"/>
      <c r="C19" s="13"/>
      <c r="D19" s="14">
        <v>0</v>
      </c>
      <c r="E19" s="13"/>
      <c r="F19" s="15">
        <f t="shared" si="0"/>
        <v>0</v>
      </c>
    </row>
    <row r="20" spans="1:6">
      <c r="A20" s="12" t="s">
        <v>25</v>
      </c>
      <c r="B20" s="13">
        <v>15</v>
      </c>
      <c r="C20" s="13">
        <v>3</v>
      </c>
      <c r="D20" s="14">
        <v>0.2</v>
      </c>
      <c r="E20" s="13">
        <v>4</v>
      </c>
      <c r="F20" s="15">
        <f t="shared" si="0"/>
        <v>7</v>
      </c>
    </row>
    <row r="21" spans="1:6">
      <c r="A21" s="12" t="s">
        <v>26</v>
      </c>
      <c r="B21" s="13">
        <v>13</v>
      </c>
      <c r="C21" s="13">
        <v>7</v>
      </c>
      <c r="D21" s="14">
        <v>0</v>
      </c>
      <c r="E21" s="13"/>
      <c r="F21" s="15">
        <f t="shared" si="0"/>
        <v>7</v>
      </c>
    </row>
    <row r="22" spans="1:6">
      <c r="A22" s="12" t="s">
        <v>27</v>
      </c>
      <c r="B22" s="13">
        <v>0</v>
      </c>
      <c r="C22" s="13"/>
      <c r="D22" s="14">
        <v>0</v>
      </c>
      <c r="E22" s="13"/>
      <c r="F22" s="15">
        <f t="shared" si="0"/>
        <v>0</v>
      </c>
    </row>
    <row r="23" spans="1:6" ht="30">
      <c r="A23" s="16" t="s">
        <v>28</v>
      </c>
      <c r="B23" s="13">
        <v>66</v>
      </c>
      <c r="C23" s="13">
        <v>83</v>
      </c>
      <c r="D23" s="14">
        <v>0</v>
      </c>
      <c r="E23" s="13">
        <v>12</v>
      </c>
      <c r="F23" s="15">
        <f t="shared" si="0"/>
        <v>95</v>
      </c>
    </row>
    <row r="24" spans="1:6">
      <c r="A24" s="5" t="s">
        <v>29</v>
      </c>
      <c r="B24" s="6">
        <v>88</v>
      </c>
      <c r="C24" s="6">
        <v>74</v>
      </c>
      <c r="D24" s="7">
        <f t="shared" si="1"/>
        <v>0.84090909090909094</v>
      </c>
      <c r="E24" s="6">
        <v>2</v>
      </c>
      <c r="F24" s="8">
        <f t="shared" si="0"/>
        <v>76</v>
      </c>
    </row>
    <row r="25" spans="1:6">
      <c r="A25" s="5" t="s">
        <v>30</v>
      </c>
      <c r="B25" s="6">
        <v>5</v>
      </c>
      <c r="C25" s="6">
        <v>5</v>
      </c>
      <c r="D25" s="7">
        <f t="shared" si="1"/>
        <v>1</v>
      </c>
      <c r="E25" s="6"/>
      <c r="F25" s="8">
        <f t="shared" si="0"/>
        <v>5</v>
      </c>
    </row>
    <row r="26" spans="1:6">
      <c r="A26" s="12" t="s">
        <v>31</v>
      </c>
      <c r="B26" s="13"/>
      <c r="C26" s="13"/>
      <c r="D26" s="14">
        <v>0</v>
      </c>
      <c r="E26" s="13"/>
      <c r="F26" s="15">
        <f t="shared" si="0"/>
        <v>0</v>
      </c>
    </row>
    <row r="27" spans="1:6">
      <c r="A27" s="12" t="s">
        <v>32</v>
      </c>
      <c r="B27" s="17">
        <f>SUM(B3:B26)</f>
        <v>301</v>
      </c>
      <c r="C27" s="17">
        <f t="shared" ref="C27:F27" si="2">SUM(C3:C26)</f>
        <v>284</v>
      </c>
      <c r="D27" s="14">
        <v>1</v>
      </c>
      <c r="E27" s="17">
        <f t="shared" si="2"/>
        <v>50</v>
      </c>
      <c r="F27" s="17">
        <f t="shared" si="2"/>
        <v>334</v>
      </c>
    </row>
    <row r="28" spans="1:6" ht="15.75">
      <c r="A28" s="9" t="s">
        <v>33</v>
      </c>
      <c r="B28" s="10"/>
      <c r="C28" s="10"/>
      <c r="D28" s="10"/>
      <c r="E28" s="10"/>
    </row>
    <row r="29" spans="1:6">
      <c r="A29" s="11" t="s">
        <v>35</v>
      </c>
    </row>
    <row r="30" spans="1:6">
      <c r="A30" t="s">
        <v>34</v>
      </c>
      <c r="B30" s="10"/>
      <c r="C30" s="10"/>
      <c r="D30" s="10"/>
      <c r="E3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Świerczek Marta</dc:creator>
  <cp:lastModifiedBy>Barbara</cp:lastModifiedBy>
  <dcterms:created xsi:type="dcterms:W3CDTF">2021-07-19T08:28:04Z</dcterms:created>
  <dcterms:modified xsi:type="dcterms:W3CDTF">2021-07-20T09:17:10Z</dcterms:modified>
</cp:coreProperties>
</file>